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<sst xmlns="http://schemas.openxmlformats.org/spreadsheetml/2006/main" count="86" uniqueCount="58">
  <si>
    <t>Szkoły Podstawowe</t>
  </si>
  <si>
    <t>Lp.</t>
  </si>
  <si>
    <t>Nazwisko i imię</t>
  </si>
  <si>
    <t>Test</t>
  </si>
  <si>
    <t>Ilość popr. odp.</t>
  </si>
  <si>
    <t>Miejsce ind.</t>
  </si>
  <si>
    <t>Miejsce druż.</t>
  </si>
  <si>
    <t>Gimnazja</t>
  </si>
  <si>
    <r>
      <t xml:space="preserve">SP Iwonicz     </t>
    </r>
    <r>
      <rPr>
        <i/>
        <sz val="10"/>
        <rFont val="Arial CE"/>
        <family val="2"/>
      </rPr>
      <t>Jolanta Kielar</t>
    </r>
  </si>
  <si>
    <r>
      <t xml:space="preserve">Szkoła               </t>
    </r>
    <r>
      <rPr>
        <i/>
        <sz val="10"/>
        <rFont val="Arial CE"/>
        <family val="2"/>
      </rPr>
      <t>Opiekun</t>
    </r>
  </si>
  <si>
    <t>Żmijka</t>
  </si>
  <si>
    <t>Slalom</t>
  </si>
  <si>
    <r>
      <t xml:space="preserve">GP Iwonicz     </t>
    </r>
    <r>
      <rPr>
        <i/>
        <sz val="10"/>
        <rFont val="Arial CE"/>
        <family val="2"/>
      </rPr>
      <t>Leszek Krukar</t>
    </r>
  </si>
  <si>
    <t>Rudek Jan</t>
  </si>
  <si>
    <t>Albrycht Szymon</t>
  </si>
  <si>
    <r>
      <t xml:space="preserve">SP Lubatowa </t>
    </r>
    <r>
      <rPr>
        <i/>
        <sz val="10"/>
        <rFont val="Arial CE"/>
        <family val="0"/>
      </rPr>
      <t>Jerzy Adamik</t>
    </r>
  </si>
  <si>
    <r>
      <t xml:space="preserve">GP Lubatowa </t>
    </r>
    <r>
      <rPr>
        <i/>
        <sz val="10"/>
        <rFont val="Arial CE"/>
        <family val="0"/>
      </rPr>
      <t>Jan Zając</t>
    </r>
  </si>
  <si>
    <r>
      <t xml:space="preserve">GP Lubatówka </t>
    </r>
    <r>
      <rPr>
        <i/>
        <sz val="10"/>
        <rFont val="Arial CE"/>
        <family val="0"/>
      </rPr>
      <t>Agnieszka Stanisz</t>
    </r>
  </si>
  <si>
    <t>Nr st.</t>
  </si>
  <si>
    <t>Tekieli Maciej</t>
  </si>
  <si>
    <t>Tekieli Szymon</t>
  </si>
  <si>
    <t>Litwin Dominik</t>
  </si>
  <si>
    <t>Znój Izabela</t>
  </si>
  <si>
    <t>Iwonicz, 28.03.2012 r.</t>
  </si>
  <si>
    <t>Miejsce za test</t>
  </si>
  <si>
    <t>Tor przeszkód</t>
  </si>
  <si>
    <t>Deski</t>
  </si>
  <si>
    <t>Pochylnia</t>
  </si>
  <si>
    <t>Przedmiot na uwięzi</t>
  </si>
  <si>
    <t>Łezka</t>
  </si>
  <si>
    <t>Zatrzymanie</t>
  </si>
  <si>
    <t>Tor razem</t>
  </si>
  <si>
    <t>Miejsce za tor</t>
  </si>
  <si>
    <r>
      <t xml:space="preserve">GP Iwonicz-Zdr. </t>
    </r>
    <r>
      <rPr>
        <i/>
        <sz val="10"/>
        <rFont val="Arial CE"/>
        <family val="0"/>
      </rPr>
      <t>Tomasz Szydło</t>
    </r>
  </si>
  <si>
    <t>Suma miejsc drużyny</t>
  </si>
  <si>
    <t>Suma miejsc ind.</t>
  </si>
  <si>
    <t>Wyniki eliminacji gminnych Ogólnopolskiego Turnieju Bezpieczeństwa w Ruchu Drogowym</t>
  </si>
  <si>
    <t>MRD</t>
  </si>
  <si>
    <t>Miejsce za MRD</t>
  </si>
  <si>
    <t>Rynna</t>
  </si>
  <si>
    <t>błędy</t>
  </si>
  <si>
    <t>pkt</t>
  </si>
  <si>
    <t>Adam Dominik</t>
  </si>
  <si>
    <t>Kandefer Paweł</t>
  </si>
  <si>
    <t>Wacławski Mateusz</t>
  </si>
  <si>
    <t>Pojnar Paweł</t>
  </si>
  <si>
    <t>Kindelski Michał</t>
  </si>
  <si>
    <t>Kędzierski Patryk</t>
  </si>
  <si>
    <t>Hnat Maksymilian</t>
  </si>
  <si>
    <t>Urbański Karol</t>
  </si>
  <si>
    <t>Jakieła Szymon</t>
  </si>
  <si>
    <t>Hnat Kacper</t>
  </si>
  <si>
    <t>Śliwiński Szymon</t>
  </si>
  <si>
    <t>Ziębka Karol</t>
  </si>
  <si>
    <t>Cetera Kornel</t>
  </si>
  <si>
    <t>Parylak Damian</t>
  </si>
  <si>
    <t>Albrycht Bartłomiej</t>
  </si>
  <si>
    <r>
      <t xml:space="preserve">SP Iwonicz-Zdr. </t>
    </r>
    <r>
      <rPr>
        <i/>
        <sz val="10"/>
        <rFont val="Arial CE"/>
        <family val="0"/>
      </rPr>
      <t>Tomasz Szydło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</si>
</sst>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sz val="7"/>
      <name val="Arial CE"/>
      <family val="0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D13" sqref="D13:D15"/>
    </sheetView>
  </sheetViews>
  <sheetFormatPr defaultColWidth="9.00390625" defaultRowHeight="12.75"/>
  <cols>
    <col min="1" max="1" width="4.125" style="0" customWidth="1"/>
    <col min="2" max="2" width="19.375" style="0" customWidth="1"/>
    <col min="3" max="3" width="3.125" style="0" customWidth="1"/>
    <col min="4" max="4" width="15.375" style="0" customWidth="1"/>
    <col min="5" max="5" width="4.75390625" style="0" customWidth="1"/>
    <col min="6" max="6" width="5.875" style="0" customWidth="1"/>
    <col min="7" max="8" width="4.00390625" style="0" customWidth="1"/>
    <col min="9" max="10" width="3.875" style="0" customWidth="1"/>
    <col min="11" max="11" width="5.00390625" style="0" customWidth="1"/>
    <col min="12" max="12" width="4.25390625" style="0" customWidth="1"/>
    <col min="13" max="13" width="3.875" style="0" customWidth="1"/>
    <col min="14" max="14" width="4.25390625" style="0" customWidth="1"/>
    <col min="15" max="15" width="5.25390625" style="0" customWidth="1"/>
    <col min="16" max="16" width="5.125" style="0" customWidth="1"/>
    <col min="17" max="17" width="3.75390625" style="0" customWidth="1"/>
    <col min="18" max="18" width="4.375" style="0" customWidth="1"/>
    <col min="19" max="19" width="5.625" style="0" customWidth="1"/>
    <col min="20" max="20" width="5.00390625" style="0" customWidth="1"/>
    <col min="21" max="21" width="4.125" style="0" customWidth="1"/>
    <col min="22" max="22" width="5.875" style="0" customWidth="1"/>
    <col min="23" max="23" width="4.875" style="0" customWidth="1"/>
  </cols>
  <sheetData>
    <row r="1" spans="1:23" ht="15.75">
      <c r="A1" s="5" t="s">
        <v>36</v>
      </c>
      <c r="W1" s="6" t="s">
        <v>23</v>
      </c>
    </row>
    <row r="2" ht="22.5" customHeight="1">
      <c r="A2" s="4" t="s">
        <v>0</v>
      </c>
    </row>
    <row r="3" ht="6" customHeight="1"/>
    <row r="4" spans="1:23" ht="12.75">
      <c r="A4" s="37" t="s">
        <v>1</v>
      </c>
      <c r="B4" s="34" t="s">
        <v>2</v>
      </c>
      <c r="C4" s="7"/>
      <c r="D4" s="35" t="s">
        <v>9</v>
      </c>
      <c r="E4" s="37" t="s">
        <v>3</v>
      </c>
      <c r="F4" s="37"/>
      <c r="G4" s="37" t="s">
        <v>25</v>
      </c>
      <c r="H4" s="37"/>
      <c r="I4" s="37"/>
      <c r="J4" s="37"/>
      <c r="K4" s="37"/>
      <c r="L4" s="37"/>
      <c r="M4" s="37"/>
      <c r="N4" s="37"/>
      <c r="O4" s="37"/>
      <c r="P4" s="37"/>
      <c r="Q4" s="45" t="s">
        <v>37</v>
      </c>
      <c r="R4" s="46"/>
      <c r="S4" s="47"/>
      <c r="T4" s="41" t="s">
        <v>35</v>
      </c>
      <c r="U4" s="43" t="s">
        <v>5</v>
      </c>
      <c r="V4" s="41" t="s">
        <v>34</v>
      </c>
      <c r="W4" s="43" t="s">
        <v>6</v>
      </c>
    </row>
    <row r="5" spans="1:23" s="1" customFormat="1" ht="59.25" customHeight="1">
      <c r="A5" s="37"/>
      <c r="B5" s="34"/>
      <c r="C5" s="9" t="s">
        <v>18</v>
      </c>
      <c r="D5" s="36"/>
      <c r="E5" s="20" t="s">
        <v>4</v>
      </c>
      <c r="F5" s="21" t="s">
        <v>24</v>
      </c>
      <c r="G5" s="18" t="s">
        <v>26</v>
      </c>
      <c r="H5" s="18" t="s">
        <v>10</v>
      </c>
      <c r="I5" s="18" t="s">
        <v>39</v>
      </c>
      <c r="J5" s="18" t="s">
        <v>27</v>
      </c>
      <c r="K5" s="18" t="s">
        <v>28</v>
      </c>
      <c r="L5" s="18" t="s">
        <v>11</v>
      </c>
      <c r="M5" s="18" t="s">
        <v>29</v>
      </c>
      <c r="N5" s="18" t="s">
        <v>30</v>
      </c>
      <c r="O5" s="20" t="s">
        <v>31</v>
      </c>
      <c r="P5" s="21" t="s">
        <v>32</v>
      </c>
      <c r="Q5" s="48" t="s">
        <v>37</v>
      </c>
      <c r="R5" s="49"/>
      <c r="S5" s="21" t="s">
        <v>38</v>
      </c>
      <c r="T5" s="42"/>
      <c r="U5" s="44"/>
      <c r="V5" s="42"/>
      <c r="W5" s="44"/>
    </row>
    <row r="6" spans="1:23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3" t="s">
        <v>40</v>
      </c>
      <c r="R6" s="23" t="s">
        <v>41</v>
      </c>
      <c r="S6" s="3"/>
      <c r="T6" s="3"/>
      <c r="U6" s="3"/>
      <c r="V6" s="3"/>
      <c r="W6" s="3"/>
    </row>
    <row r="7" spans="1:23" ht="12.75">
      <c r="A7" s="2">
        <v>1</v>
      </c>
      <c r="B7" s="3" t="s">
        <v>20</v>
      </c>
      <c r="C7" s="30">
        <v>3</v>
      </c>
      <c r="D7" s="33" t="s">
        <v>8</v>
      </c>
      <c r="E7" s="2">
        <v>22</v>
      </c>
      <c r="F7" s="22">
        <v>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4</v>
      </c>
      <c r="M7" s="2">
        <v>0</v>
      </c>
      <c r="N7" s="2">
        <v>0</v>
      </c>
      <c r="O7" s="2">
        <f>-SUM(G7:N7)</f>
        <v>-4</v>
      </c>
      <c r="P7" s="22">
        <v>2</v>
      </c>
      <c r="Q7" s="2">
        <v>0</v>
      </c>
      <c r="R7" s="2">
        <f>-3*Q7</f>
        <v>0</v>
      </c>
      <c r="S7" s="22">
        <v>1</v>
      </c>
      <c r="T7" s="8">
        <f aca="true" t="shared" si="0" ref="T7:T18">F7+P7+S7</f>
        <v>5</v>
      </c>
      <c r="U7" s="22">
        <v>1</v>
      </c>
      <c r="V7" s="28">
        <f>SUM(T7:T9)</f>
        <v>20</v>
      </c>
      <c r="W7" s="29">
        <v>1</v>
      </c>
    </row>
    <row r="8" spans="1:23" ht="12.75">
      <c r="A8" s="2">
        <v>2</v>
      </c>
      <c r="B8" s="3" t="s">
        <v>21</v>
      </c>
      <c r="C8" s="31"/>
      <c r="D8" s="33"/>
      <c r="E8" s="2">
        <v>20</v>
      </c>
      <c r="F8" s="22">
        <v>3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f aca="true" t="shared" si="1" ref="O8:O18">-SUM(G8:N8)</f>
        <v>-2</v>
      </c>
      <c r="P8" s="22">
        <v>1</v>
      </c>
      <c r="Q8" s="2">
        <v>2</v>
      </c>
      <c r="R8" s="2">
        <f aca="true" t="shared" si="2" ref="R8:R18">-3*Q8</f>
        <v>-6</v>
      </c>
      <c r="S8" s="22">
        <v>3</v>
      </c>
      <c r="T8" s="8">
        <f t="shared" si="0"/>
        <v>7</v>
      </c>
      <c r="U8" s="22">
        <v>2</v>
      </c>
      <c r="V8" s="28"/>
      <c r="W8" s="29"/>
    </row>
    <row r="9" spans="1:23" ht="12.75">
      <c r="A9" s="2">
        <v>3</v>
      </c>
      <c r="B9" s="3" t="s">
        <v>22</v>
      </c>
      <c r="C9" s="32"/>
      <c r="D9" s="33"/>
      <c r="E9" s="2">
        <v>25</v>
      </c>
      <c r="F9" s="22">
        <v>1</v>
      </c>
      <c r="G9" s="2">
        <v>2</v>
      </c>
      <c r="H9" s="2">
        <v>3</v>
      </c>
      <c r="I9" s="2">
        <v>0</v>
      </c>
      <c r="J9" s="2">
        <v>0</v>
      </c>
      <c r="K9" s="2">
        <v>0</v>
      </c>
      <c r="L9" s="2">
        <v>2</v>
      </c>
      <c r="M9" s="2">
        <v>4</v>
      </c>
      <c r="N9" s="2">
        <v>0</v>
      </c>
      <c r="O9" s="2">
        <f t="shared" si="1"/>
        <v>-11</v>
      </c>
      <c r="P9" s="22">
        <v>4</v>
      </c>
      <c r="Q9" s="2">
        <v>2</v>
      </c>
      <c r="R9" s="2">
        <f t="shared" si="2"/>
        <v>-6</v>
      </c>
      <c r="S9" s="22">
        <v>3</v>
      </c>
      <c r="T9" s="8">
        <f t="shared" si="0"/>
        <v>8</v>
      </c>
      <c r="U9" s="22">
        <v>3</v>
      </c>
      <c r="V9" s="28"/>
      <c r="W9" s="29"/>
    </row>
    <row r="10" spans="1:23" ht="12.75" customHeight="1">
      <c r="A10" s="2">
        <v>4</v>
      </c>
      <c r="B10" s="3" t="s">
        <v>42</v>
      </c>
      <c r="C10" s="30">
        <v>1</v>
      </c>
      <c r="D10" s="33" t="s">
        <v>57</v>
      </c>
      <c r="E10" s="2">
        <v>19</v>
      </c>
      <c r="F10" s="22">
        <v>4</v>
      </c>
      <c r="G10" s="2">
        <v>4</v>
      </c>
      <c r="H10" s="2">
        <v>11</v>
      </c>
      <c r="I10" s="2">
        <v>3</v>
      </c>
      <c r="J10" s="2">
        <v>0</v>
      </c>
      <c r="K10" s="2">
        <v>6</v>
      </c>
      <c r="L10" s="2">
        <v>15</v>
      </c>
      <c r="M10" s="2">
        <v>7</v>
      </c>
      <c r="N10" s="2">
        <v>4</v>
      </c>
      <c r="O10" s="2">
        <f t="shared" si="1"/>
        <v>-50</v>
      </c>
      <c r="P10" s="22">
        <v>8</v>
      </c>
      <c r="Q10" s="2">
        <v>3</v>
      </c>
      <c r="R10" s="2">
        <f t="shared" si="2"/>
        <v>-9</v>
      </c>
      <c r="S10" s="22">
        <v>4</v>
      </c>
      <c r="T10" s="8">
        <f t="shared" si="0"/>
        <v>16</v>
      </c>
      <c r="U10" s="22">
        <v>7</v>
      </c>
      <c r="V10" s="28">
        <f>SUM(T10:T12)</f>
        <v>51</v>
      </c>
      <c r="W10" s="38">
        <v>3</v>
      </c>
    </row>
    <row r="11" spans="1:23" ht="12.75" customHeight="1">
      <c r="A11" s="2">
        <v>5</v>
      </c>
      <c r="B11" s="3" t="s">
        <v>43</v>
      </c>
      <c r="C11" s="31"/>
      <c r="D11" s="33"/>
      <c r="E11" s="2">
        <v>18</v>
      </c>
      <c r="F11" s="22">
        <v>5</v>
      </c>
      <c r="G11" s="2">
        <v>2</v>
      </c>
      <c r="H11" s="2">
        <v>2</v>
      </c>
      <c r="I11" s="2">
        <v>4</v>
      </c>
      <c r="J11" s="2">
        <v>0</v>
      </c>
      <c r="K11" s="2">
        <v>1</v>
      </c>
      <c r="L11" s="2">
        <v>11</v>
      </c>
      <c r="M11" s="2">
        <v>15</v>
      </c>
      <c r="N11" s="2">
        <v>0</v>
      </c>
      <c r="O11" s="2">
        <f t="shared" si="1"/>
        <v>-35</v>
      </c>
      <c r="P11" s="22">
        <v>6</v>
      </c>
      <c r="Q11" s="2">
        <v>4</v>
      </c>
      <c r="R11" s="2">
        <f t="shared" si="2"/>
        <v>-12</v>
      </c>
      <c r="S11" s="22">
        <v>5</v>
      </c>
      <c r="T11" s="8">
        <f t="shared" si="0"/>
        <v>16</v>
      </c>
      <c r="U11" s="22">
        <v>8</v>
      </c>
      <c r="V11" s="28"/>
      <c r="W11" s="39"/>
    </row>
    <row r="12" spans="1:23" ht="12.75" customHeight="1">
      <c r="A12" s="2">
        <v>6</v>
      </c>
      <c r="B12" s="3" t="s">
        <v>44</v>
      </c>
      <c r="C12" s="32"/>
      <c r="D12" s="33"/>
      <c r="E12" s="2">
        <v>13</v>
      </c>
      <c r="F12" s="22">
        <v>7</v>
      </c>
      <c r="G12" s="2">
        <v>4</v>
      </c>
      <c r="H12" s="2">
        <v>8</v>
      </c>
      <c r="I12" s="2">
        <v>1</v>
      </c>
      <c r="J12" s="2">
        <v>1</v>
      </c>
      <c r="K12" s="2">
        <v>0</v>
      </c>
      <c r="L12" s="2">
        <v>10</v>
      </c>
      <c r="M12" s="2">
        <v>15</v>
      </c>
      <c r="N12" s="2">
        <v>3</v>
      </c>
      <c r="O12" s="2">
        <f t="shared" si="1"/>
        <v>-42</v>
      </c>
      <c r="P12" s="22">
        <v>7</v>
      </c>
      <c r="Q12" s="2">
        <v>4</v>
      </c>
      <c r="R12" s="2">
        <f t="shared" si="2"/>
        <v>-12</v>
      </c>
      <c r="S12" s="22">
        <v>5</v>
      </c>
      <c r="T12" s="8">
        <f t="shared" si="0"/>
        <v>19</v>
      </c>
      <c r="U12" s="22">
        <v>9</v>
      </c>
      <c r="V12" s="28"/>
      <c r="W12" s="40"/>
    </row>
    <row r="13" spans="1:23" ht="12.75" customHeight="1">
      <c r="A13" s="2">
        <v>7</v>
      </c>
      <c r="B13" s="3" t="s">
        <v>51</v>
      </c>
      <c r="C13" s="30">
        <v>2</v>
      </c>
      <c r="D13" s="33" t="s">
        <v>15</v>
      </c>
      <c r="E13" s="2">
        <v>17</v>
      </c>
      <c r="F13" s="22">
        <v>6</v>
      </c>
      <c r="G13" s="2">
        <v>1</v>
      </c>
      <c r="H13" s="2">
        <v>2</v>
      </c>
      <c r="I13" s="2">
        <v>3</v>
      </c>
      <c r="J13" s="2">
        <v>3</v>
      </c>
      <c r="K13" s="2">
        <v>0</v>
      </c>
      <c r="L13" s="2">
        <v>5</v>
      </c>
      <c r="M13" s="2">
        <v>7</v>
      </c>
      <c r="N13" s="2">
        <v>3</v>
      </c>
      <c r="O13" s="2">
        <f t="shared" si="1"/>
        <v>-24</v>
      </c>
      <c r="P13" s="22">
        <v>5</v>
      </c>
      <c r="Q13" s="2">
        <v>1</v>
      </c>
      <c r="R13" s="2">
        <f t="shared" si="2"/>
        <v>-3</v>
      </c>
      <c r="S13" s="22">
        <v>2</v>
      </c>
      <c r="T13" s="8">
        <f t="shared" si="0"/>
        <v>13</v>
      </c>
      <c r="U13" s="22">
        <v>4</v>
      </c>
      <c r="V13" s="28">
        <f>SUM(T13:T15)</f>
        <v>43</v>
      </c>
      <c r="W13" s="38">
        <v>2</v>
      </c>
    </row>
    <row r="14" spans="1:23" ht="12.75" customHeight="1">
      <c r="A14" s="2">
        <v>8</v>
      </c>
      <c r="B14" s="3" t="s">
        <v>52</v>
      </c>
      <c r="C14" s="31"/>
      <c r="D14" s="33"/>
      <c r="E14" s="2">
        <v>9</v>
      </c>
      <c r="F14" s="22">
        <v>8</v>
      </c>
      <c r="G14" s="2">
        <v>5</v>
      </c>
      <c r="H14" s="2">
        <v>4</v>
      </c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f t="shared" si="1"/>
        <v>-11</v>
      </c>
      <c r="P14" s="22">
        <v>4</v>
      </c>
      <c r="Q14" s="2">
        <v>2</v>
      </c>
      <c r="R14" s="2">
        <f t="shared" si="2"/>
        <v>-6</v>
      </c>
      <c r="S14" s="22">
        <v>3</v>
      </c>
      <c r="T14" s="8">
        <f t="shared" si="0"/>
        <v>15</v>
      </c>
      <c r="U14" s="22">
        <v>6</v>
      </c>
      <c r="V14" s="28"/>
      <c r="W14" s="39"/>
    </row>
    <row r="15" spans="1:23" ht="12.75" customHeight="1">
      <c r="A15" s="2">
        <v>9</v>
      </c>
      <c r="B15" s="3" t="s">
        <v>53</v>
      </c>
      <c r="C15" s="32"/>
      <c r="D15" s="33"/>
      <c r="E15" s="2">
        <v>17</v>
      </c>
      <c r="F15" s="22">
        <v>6</v>
      </c>
      <c r="G15" s="2">
        <v>0</v>
      </c>
      <c r="H15" s="2">
        <v>3</v>
      </c>
      <c r="I15" s="2">
        <v>0</v>
      </c>
      <c r="J15" s="2">
        <v>0</v>
      </c>
      <c r="K15" s="2">
        <v>0</v>
      </c>
      <c r="L15" s="2">
        <v>2</v>
      </c>
      <c r="M15" s="2">
        <v>5</v>
      </c>
      <c r="N15" s="2">
        <v>0</v>
      </c>
      <c r="O15" s="2">
        <f t="shared" si="1"/>
        <v>-10</v>
      </c>
      <c r="P15" s="22">
        <v>3</v>
      </c>
      <c r="Q15" s="2">
        <v>8</v>
      </c>
      <c r="R15" s="2">
        <f t="shared" si="2"/>
        <v>-24</v>
      </c>
      <c r="S15" s="22">
        <v>6</v>
      </c>
      <c r="T15" s="8">
        <f t="shared" si="0"/>
        <v>15</v>
      </c>
      <c r="U15" s="22">
        <v>5</v>
      </c>
      <c r="V15" s="28"/>
      <c r="W15" s="40"/>
    </row>
    <row r="16" spans="1:23" ht="12.75" customHeight="1">
      <c r="A16" s="2">
        <v>10</v>
      </c>
      <c r="B16" s="3"/>
      <c r="C16" s="30"/>
      <c r="D16" s="33"/>
      <c r="E16" s="2"/>
      <c r="F16" s="22"/>
      <c r="G16" s="2"/>
      <c r="H16" s="2"/>
      <c r="I16" s="2"/>
      <c r="J16" s="2"/>
      <c r="K16" s="2"/>
      <c r="L16" s="2"/>
      <c r="M16" s="2"/>
      <c r="N16" s="2"/>
      <c r="O16" s="2">
        <f t="shared" si="1"/>
        <v>0</v>
      </c>
      <c r="P16" s="22"/>
      <c r="Q16" s="2"/>
      <c r="R16" s="2">
        <f t="shared" si="2"/>
        <v>0</v>
      </c>
      <c r="S16" s="22"/>
      <c r="T16" s="8">
        <f t="shared" si="0"/>
        <v>0</v>
      </c>
      <c r="U16" s="22"/>
      <c r="V16" s="28">
        <f>SUM(T16:T18)</f>
        <v>0</v>
      </c>
      <c r="W16" s="38"/>
    </row>
    <row r="17" spans="1:23" ht="12.75" customHeight="1">
      <c r="A17" s="2">
        <v>11</v>
      </c>
      <c r="B17" s="3"/>
      <c r="C17" s="31"/>
      <c r="D17" s="33"/>
      <c r="E17" s="2"/>
      <c r="F17" s="22"/>
      <c r="G17" s="2"/>
      <c r="H17" s="2"/>
      <c r="I17" s="2"/>
      <c r="J17" s="2"/>
      <c r="K17" s="2"/>
      <c r="L17" s="2"/>
      <c r="M17" s="2"/>
      <c r="N17" s="2"/>
      <c r="O17" s="2">
        <f t="shared" si="1"/>
        <v>0</v>
      </c>
      <c r="P17" s="22"/>
      <c r="Q17" s="2"/>
      <c r="R17" s="2">
        <f t="shared" si="2"/>
        <v>0</v>
      </c>
      <c r="S17" s="22"/>
      <c r="T17" s="8">
        <f t="shared" si="0"/>
        <v>0</v>
      </c>
      <c r="U17" s="22"/>
      <c r="V17" s="28"/>
      <c r="W17" s="39"/>
    </row>
    <row r="18" spans="1:23" ht="12.75" customHeight="1">
      <c r="A18" s="2">
        <v>12</v>
      </c>
      <c r="B18" s="3"/>
      <c r="C18" s="32"/>
      <c r="D18" s="33"/>
      <c r="E18" s="2"/>
      <c r="F18" s="22"/>
      <c r="G18" s="2"/>
      <c r="H18" s="2"/>
      <c r="I18" s="2"/>
      <c r="J18" s="2"/>
      <c r="K18" s="2"/>
      <c r="L18" s="2"/>
      <c r="M18" s="2"/>
      <c r="N18" s="2"/>
      <c r="O18" s="2">
        <f t="shared" si="1"/>
        <v>0</v>
      </c>
      <c r="P18" s="22"/>
      <c r="Q18" s="2"/>
      <c r="R18" s="2">
        <f t="shared" si="2"/>
        <v>0</v>
      </c>
      <c r="S18" s="22"/>
      <c r="T18" s="8">
        <f t="shared" si="0"/>
        <v>0</v>
      </c>
      <c r="U18" s="22"/>
      <c r="V18" s="28"/>
      <c r="W18" s="40"/>
    </row>
    <row r="19" spans="1:23" ht="20.25" customHeight="1">
      <c r="A19" s="24"/>
      <c r="C19" s="12"/>
      <c r="D19" s="13"/>
      <c r="E19" s="10"/>
      <c r="F19" s="14"/>
      <c r="G19" s="10"/>
      <c r="H19" s="10"/>
      <c r="I19" s="10"/>
      <c r="J19" s="10"/>
      <c r="K19" s="10"/>
      <c r="L19" s="10"/>
      <c r="M19" s="10"/>
      <c r="N19" s="10"/>
      <c r="O19" s="10"/>
      <c r="P19" s="14"/>
      <c r="Q19" s="14"/>
      <c r="R19" s="14"/>
      <c r="S19" s="14"/>
      <c r="T19" s="14"/>
      <c r="U19" s="14"/>
      <c r="V19" s="15"/>
      <c r="W19" s="16"/>
    </row>
    <row r="20" ht="19.5" customHeight="1">
      <c r="A20" s="4" t="s">
        <v>7</v>
      </c>
    </row>
    <row r="21" spans="6:23" s="11" customFormat="1" ht="4.5" customHeight="1">
      <c r="F21" s="17"/>
      <c r="N21" s="10"/>
      <c r="P21" s="17"/>
      <c r="Q21" s="17"/>
      <c r="R21" s="17"/>
      <c r="S21" s="17"/>
      <c r="T21" s="17"/>
      <c r="U21" s="17"/>
      <c r="V21" s="17"/>
      <c r="W21" s="17"/>
    </row>
    <row r="22" spans="1:23" s="11" customFormat="1" ht="12.75" customHeight="1">
      <c r="A22" s="37" t="s">
        <v>1</v>
      </c>
      <c r="B22" s="34" t="s">
        <v>2</v>
      </c>
      <c r="C22" s="7"/>
      <c r="D22" s="35" t="s">
        <v>9</v>
      </c>
      <c r="E22" s="37" t="s">
        <v>3</v>
      </c>
      <c r="F22" s="37"/>
      <c r="G22" s="37" t="s">
        <v>25</v>
      </c>
      <c r="H22" s="37"/>
      <c r="I22" s="37"/>
      <c r="J22" s="37"/>
      <c r="K22" s="37"/>
      <c r="L22" s="37"/>
      <c r="M22" s="37"/>
      <c r="N22" s="37"/>
      <c r="O22" s="37"/>
      <c r="P22" s="37"/>
      <c r="Q22" s="45" t="s">
        <v>37</v>
      </c>
      <c r="R22" s="46"/>
      <c r="S22" s="47"/>
      <c r="T22" s="41" t="s">
        <v>35</v>
      </c>
      <c r="U22" s="43" t="s">
        <v>5</v>
      </c>
      <c r="V22" s="41" t="s">
        <v>34</v>
      </c>
      <c r="W22" s="43" t="s">
        <v>6</v>
      </c>
    </row>
    <row r="23" spans="1:23" ht="59.25" customHeight="1">
      <c r="A23" s="37"/>
      <c r="B23" s="34"/>
      <c r="C23" s="9" t="s">
        <v>18</v>
      </c>
      <c r="D23" s="36"/>
      <c r="E23" s="20" t="s">
        <v>4</v>
      </c>
      <c r="F23" s="19" t="s">
        <v>24</v>
      </c>
      <c r="G23" s="18" t="s">
        <v>26</v>
      </c>
      <c r="H23" s="18" t="s">
        <v>10</v>
      </c>
      <c r="I23" s="18" t="s">
        <v>39</v>
      </c>
      <c r="J23" s="18" t="s">
        <v>27</v>
      </c>
      <c r="K23" s="18" t="s">
        <v>28</v>
      </c>
      <c r="L23" s="18" t="s">
        <v>11</v>
      </c>
      <c r="M23" s="18" t="s">
        <v>29</v>
      </c>
      <c r="N23" s="18" t="s">
        <v>30</v>
      </c>
      <c r="O23" s="20" t="s">
        <v>31</v>
      </c>
      <c r="P23" s="21" t="s">
        <v>32</v>
      </c>
      <c r="Q23" s="48" t="s">
        <v>37</v>
      </c>
      <c r="R23" s="49"/>
      <c r="S23" s="21" t="s">
        <v>38</v>
      </c>
      <c r="T23" s="42"/>
      <c r="U23" s="44"/>
      <c r="V23" s="42"/>
      <c r="W23" s="44"/>
    </row>
    <row r="24" spans="1:23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 t="s">
        <v>40</v>
      </c>
      <c r="R24" s="23" t="s">
        <v>41</v>
      </c>
      <c r="S24" s="3"/>
      <c r="T24" s="3"/>
      <c r="U24" s="3"/>
      <c r="V24" s="3"/>
      <c r="W24" s="3"/>
    </row>
    <row r="25" spans="1:23" ht="12.75" customHeight="1">
      <c r="A25" s="2">
        <v>1</v>
      </c>
      <c r="B25" s="3" t="s">
        <v>13</v>
      </c>
      <c r="C25" s="30"/>
      <c r="D25" s="25" t="s">
        <v>12</v>
      </c>
      <c r="E25" s="2">
        <v>24</v>
      </c>
      <c r="F25" s="22">
        <v>1</v>
      </c>
      <c r="G25" s="2">
        <v>1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f>-SUM(G25:N25)</f>
        <v>-4</v>
      </c>
      <c r="P25" s="22">
        <v>1</v>
      </c>
      <c r="Q25" s="2">
        <v>0</v>
      </c>
      <c r="R25" s="2">
        <f>-3*Q25</f>
        <v>0</v>
      </c>
      <c r="S25" s="22">
        <v>1</v>
      </c>
      <c r="T25" s="8">
        <f aca="true" t="shared" si="3" ref="T25:T36">F25+P25+S25</f>
        <v>3</v>
      </c>
      <c r="U25" s="22">
        <v>1</v>
      </c>
      <c r="V25" s="28">
        <f>SUM(T25:T27)</f>
        <v>18</v>
      </c>
      <c r="W25" s="29">
        <v>1</v>
      </c>
    </row>
    <row r="26" spans="1:23" ht="12.75" customHeight="1">
      <c r="A26" s="2">
        <v>2</v>
      </c>
      <c r="B26" s="3" t="s">
        <v>14</v>
      </c>
      <c r="C26" s="31"/>
      <c r="D26" s="26"/>
      <c r="E26" s="2">
        <v>23</v>
      </c>
      <c r="F26" s="22">
        <v>2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3</v>
      </c>
      <c r="O26" s="2">
        <f aca="true" t="shared" si="4" ref="O26:O36">-SUM(G26:N26)</f>
        <v>-6</v>
      </c>
      <c r="P26" s="22">
        <v>2</v>
      </c>
      <c r="Q26" s="2">
        <v>0</v>
      </c>
      <c r="R26" s="2">
        <f aca="true" t="shared" si="5" ref="R26:R36">-3*Q26</f>
        <v>0</v>
      </c>
      <c r="S26" s="22">
        <v>1</v>
      </c>
      <c r="T26" s="8">
        <f t="shared" si="3"/>
        <v>5</v>
      </c>
      <c r="U26" s="22">
        <v>2</v>
      </c>
      <c r="V26" s="28"/>
      <c r="W26" s="29"/>
    </row>
    <row r="27" spans="1:23" ht="12.75" customHeight="1">
      <c r="A27" s="2">
        <v>3</v>
      </c>
      <c r="B27" s="3" t="s">
        <v>19</v>
      </c>
      <c r="C27" s="32"/>
      <c r="D27" s="27"/>
      <c r="E27" s="2">
        <v>19</v>
      </c>
      <c r="F27" s="22">
        <v>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6</v>
      </c>
      <c r="M27" s="2">
        <v>8</v>
      </c>
      <c r="N27" s="2">
        <v>3</v>
      </c>
      <c r="O27" s="2">
        <f t="shared" si="4"/>
        <v>-17</v>
      </c>
      <c r="P27" s="22">
        <v>6</v>
      </c>
      <c r="Q27" s="2">
        <v>0</v>
      </c>
      <c r="R27" s="2">
        <f t="shared" si="5"/>
        <v>0</v>
      </c>
      <c r="S27" s="22">
        <v>1</v>
      </c>
      <c r="T27" s="8">
        <f t="shared" si="3"/>
        <v>10</v>
      </c>
      <c r="U27" s="22">
        <v>4</v>
      </c>
      <c r="V27" s="28"/>
      <c r="W27" s="29"/>
    </row>
    <row r="28" spans="1:23" ht="12.75" customHeight="1">
      <c r="A28" s="2">
        <v>4</v>
      </c>
      <c r="B28" s="3" t="s">
        <v>45</v>
      </c>
      <c r="C28" s="30"/>
      <c r="D28" s="25" t="s">
        <v>33</v>
      </c>
      <c r="E28" s="2">
        <v>12</v>
      </c>
      <c r="F28" s="22">
        <v>5</v>
      </c>
      <c r="G28" s="2">
        <v>1</v>
      </c>
      <c r="H28" s="2">
        <v>7</v>
      </c>
      <c r="I28" s="2">
        <v>0</v>
      </c>
      <c r="J28" s="2">
        <v>0</v>
      </c>
      <c r="K28" s="2">
        <v>0</v>
      </c>
      <c r="L28" s="2">
        <v>6</v>
      </c>
      <c r="M28" s="2">
        <v>15</v>
      </c>
      <c r="N28" s="2">
        <v>0</v>
      </c>
      <c r="O28" s="2">
        <f t="shared" si="4"/>
        <v>-29</v>
      </c>
      <c r="P28" s="22">
        <v>9</v>
      </c>
      <c r="Q28" s="2">
        <v>1</v>
      </c>
      <c r="R28" s="2">
        <f t="shared" si="5"/>
        <v>-3</v>
      </c>
      <c r="S28" s="22">
        <v>2</v>
      </c>
      <c r="T28" s="8">
        <f t="shared" si="3"/>
        <v>16</v>
      </c>
      <c r="U28" s="22">
        <v>8</v>
      </c>
      <c r="V28" s="28">
        <f>SUM(T28:T30)</f>
        <v>44</v>
      </c>
      <c r="W28" s="29">
        <v>3</v>
      </c>
    </row>
    <row r="29" spans="1:23" ht="12.75" customHeight="1">
      <c r="A29" s="2">
        <v>5</v>
      </c>
      <c r="B29" s="3" t="s">
        <v>46</v>
      </c>
      <c r="C29" s="31"/>
      <c r="D29" s="26"/>
      <c r="E29" s="2">
        <v>9</v>
      </c>
      <c r="F29" s="22">
        <v>8</v>
      </c>
      <c r="G29" s="2">
        <v>3</v>
      </c>
      <c r="H29" s="2">
        <v>4</v>
      </c>
      <c r="I29" s="2">
        <v>0</v>
      </c>
      <c r="J29" s="2">
        <v>0</v>
      </c>
      <c r="K29" s="2">
        <v>0</v>
      </c>
      <c r="L29" s="2">
        <v>0</v>
      </c>
      <c r="M29" s="2">
        <v>15</v>
      </c>
      <c r="N29" s="2">
        <v>2</v>
      </c>
      <c r="O29" s="2">
        <f t="shared" si="4"/>
        <v>-24</v>
      </c>
      <c r="P29" s="22">
        <v>8</v>
      </c>
      <c r="Q29" s="2">
        <v>1</v>
      </c>
      <c r="R29" s="2">
        <f t="shared" si="5"/>
        <v>-3</v>
      </c>
      <c r="S29" s="22">
        <v>2</v>
      </c>
      <c r="T29" s="8">
        <f t="shared" si="3"/>
        <v>18</v>
      </c>
      <c r="U29" s="22">
        <v>10</v>
      </c>
      <c r="V29" s="28"/>
      <c r="W29" s="29"/>
    </row>
    <row r="30" spans="1:23" ht="12.75" customHeight="1">
      <c r="A30" s="2">
        <v>6</v>
      </c>
      <c r="B30" s="3" t="s">
        <v>47</v>
      </c>
      <c r="C30" s="32"/>
      <c r="D30" s="27"/>
      <c r="E30" s="2">
        <v>11</v>
      </c>
      <c r="F30" s="22">
        <v>6</v>
      </c>
      <c r="G30" s="2">
        <v>2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f t="shared" si="4"/>
        <v>-4</v>
      </c>
      <c r="P30" s="22">
        <v>1</v>
      </c>
      <c r="Q30" s="2">
        <v>3</v>
      </c>
      <c r="R30" s="2">
        <f t="shared" si="5"/>
        <v>-9</v>
      </c>
      <c r="S30" s="22">
        <v>3</v>
      </c>
      <c r="T30" s="8">
        <f t="shared" si="3"/>
        <v>10</v>
      </c>
      <c r="U30" s="22">
        <v>6</v>
      </c>
      <c r="V30" s="28"/>
      <c r="W30" s="29"/>
    </row>
    <row r="31" spans="1:23" ht="12.75" customHeight="1">
      <c r="A31" s="2">
        <v>7</v>
      </c>
      <c r="B31" s="3" t="s">
        <v>48</v>
      </c>
      <c r="C31" s="30"/>
      <c r="D31" s="25" t="s">
        <v>16</v>
      </c>
      <c r="E31" s="2">
        <v>16</v>
      </c>
      <c r="F31" s="22">
        <v>4</v>
      </c>
      <c r="G31" s="2">
        <v>2</v>
      </c>
      <c r="H31" s="2">
        <v>5</v>
      </c>
      <c r="I31" s="2">
        <v>0</v>
      </c>
      <c r="J31" s="2">
        <v>3</v>
      </c>
      <c r="K31" s="2">
        <v>0</v>
      </c>
      <c r="L31" s="2">
        <v>0</v>
      </c>
      <c r="M31" s="2">
        <v>1</v>
      </c>
      <c r="N31" s="2">
        <v>3</v>
      </c>
      <c r="O31" s="2">
        <f t="shared" si="4"/>
        <v>-14</v>
      </c>
      <c r="P31" s="22">
        <v>5</v>
      </c>
      <c r="Q31" s="2">
        <v>0</v>
      </c>
      <c r="R31" s="2">
        <f t="shared" si="5"/>
        <v>0</v>
      </c>
      <c r="S31" s="22">
        <v>1</v>
      </c>
      <c r="T31" s="8">
        <f t="shared" si="3"/>
        <v>10</v>
      </c>
      <c r="U31" s="22">
        <v>5</v>
      </c>
      <c r="V31" s="28">
        <f>SUM(T31:T33)</f>
        <v>34</v>
      </c>
      <c r="W31" s="29">
        <v>2</v>
      </c>
    </row>
    <row r="32" spans="1:23" ht="12.75" customHeight="1">
      <c r="A32" s="2">
        <v>8</v>
      </c>
      <c r="B32" s="3" t="s">
        <v>49</v>
      </c>
      <c r="C32" s="31"/>
      <c r="D32" s="26"/>
      <c r="E32" s="2">
        <v>10</v>
      </c>
      <c r="F32" s="22">
        <v>7</v>
      </c>
      <c r="G32" s="2">
        <v>3</v>
      </c>
      <c r="H32" s="2">
        <v>6</v>
      </c>
      <c r="I32" s="2">
        <v>0</v>
      </c>
      <c r="J32" s="2">
        <v>0</v>
      </c>
      <c r="K32" s="2">
        <v>0</v>
      </c>
      <c r="L32" s="2">
        <v>0</v>
      </c>
      <c r="M32" s="2">
        <v>6</v>
      </c>
      <c r="N32" s="2">
        <v>3</v>
      </c>
      <c r="O32" s="2">
        <f t="shared" si="4"/>
        <v>-18</v>
      </c>
      <c r="P32" s="22">
        <v>7</v>
      </c>
      <c r="Q32" s="2">
        <v>0</v>
      </c>
      <c r="R32" s="2">
        <f t="shared" si="5"/>
        <v>0</v>
      </c>
      <c r="S32" s="22">
        <v>1</v>
      </c>
      <c r="T32" s="8">
        <f t="shared" si="3"/>
        <v>15</v>
      </c>
      <c r="U32" s="22">
        <v>7</v>
      </c>
      <c r="V32" s="28"/>
      <c r="W32" s="29"/>
    </row>
    <row r="33" spans="1:23" ht="12.75" customHeight="1">
      <c r="A33" s="2">
        <v>9</v>
      </c>
      <c r="B33" s="3" t="s">
        <v>50</v>
      </c>
      <c r="C33" s="32"/>
      <c r="D33" s="27"/>
      <c r="E33" s="2">
        <v>16</v>
      </c>
      <c r="F33" s="22">
        <v>4</v>
      </c>
      <c r="G33" s="2">
        <v>1</v>
      </c>
      <c r="H33" s="2">
        <v>3</v>
      </c>
      <c r="I33" s="2">
        <v>1</v>
      </c>
      <c r="J33" s="2">
        <v>0</v>
      </c>
      <c r="K33" s="2">
        <v>0</v>
      </c>
      <c r="L33" s="2">
        <v>1</v>
      </c>
      <c r="M33" s="2">
        <v>2</v>
      </c>
      <c r="N33" s="2">
        <v>0</v>
      </c>
      <c r="O33" s="2">
        <f t="shared" si="4"/>
        <v>-8</v>
      </c>
      <c r="P33" s="22">
        <v>3</v>
      </c>
      <c r="Q33" s="2">
        <v>1</v>
      </c>
      <c r="R33" s="2">
        <f t="shared" si="5"/>
        <v>-3</v>
      </c>
      <c r="S33" s="22">
        <v>2</v>
      </c>
      <c r="T33" s="8">
        <f t="shared" si="3"/>
        <v>9</v>
      </c>
      <c r="U33" s="22">
        <v>3</v>
      </c>
      <c r="V33" s="28"/>
      <c r="W33" s="29"/>
    </row>
    <row r="34" spans="1:23" ht="12.75" customHeight="1">
      <c r="A34" s="2">
        <v>10</v>
      </c>
      <c r="B34" s="3" t="s">
        <v>56</v>
      </c>
      <c r="C34" s="30"/>
      <c r="D34" s="33" t="s">
        <v>17</v>
      </c>
      <c r="E34" s="2">
        <v>10</v>
      </c>
      <c r="F34" s="22">
        <v>7</v>
      </c>
      <c r="G34" s="2">
        <v>3</v>
      </c>
      <c r="H34" s="2">
        <v>3</v>
      </c>
      <c r="I34" s="2">
        <v>0</v>
      </c>
      <c r="J34" s="2">
        <v>0</v>
      </c>
      <c r="K34" s="2">
        <v>1</v>
      </c>
      <c r="L34" s="2">
        <v>4</v>
      </c>
      <c r="M34" s="2">
        <v>2</v>
      </c>
      <c r="N34" s="2">
        <v>0</v>
      </c>
      <c r="O34" s="2">
        <f t="shared" si="4"/>
        <v>-13</v>
      </c>
      <c r="P34" s="22">
        <v>4</v>
      </c>
      <c r="Q34" s="2">
        <v>5</v>
      </c>
      <c r="R34" s="2">
        <f t="shared" si="5"/>
        <v>-15</v>
      </c>
      <c r="S34" s="22">
        <v>5</v>
      </c>
      <c r="T34" s="8">
        <f t="shared" si="3"/>
        <v>16</v>
      </c>
      <c r="U34" s="22">
        <v>9</v>
      </c>
      <c r="V34" s="28">
        <f>SUM(T34:T36)</f>
        <v>58</v>
      </c>
      <c r="W34" s="29">
        <v>4</v>
      </c>
    </row>
    <row r="35" spans="1:23" ht="12.75" customHeight="1">
      <c r="A35" s="2">
        <v>11</v>
      </c>
      <c r="B35" s="3" t="s">
        <v>54</v>
      </c>
      <c r="C35" s="31"/>
      <c r="D35" s="33"/>
      <c r="E35" s="2">
        <v>11</v>
      </c>
      <c r="F35" s="22">
        <v>6</v>
      </c>
      <c r="G35" s="2">
        <v>7</v>
      </c>
      <c r="H35" s="2">
        <v>7</v>
      </c>
      <c r="I35" s="2">
        <v>3</v>
      </c>
      <c r="J35" s="2">
        <v>3</v>
      </c>
      <c r="K35" s="2">
        <v>4</v>
      </c>
      <c r="L35" s="2">
        <v>13</v>
      </c>
      <c r="M35" s="2">
        <v>7</v>
      </c>
      <c r="N35" s="2">
        <v>3</v>
      </c>
      <c r="O35" s="2">
        <f t="shared" si="4"/>
        <v>-47</v>
      </c>
      <c r="P35" s="22">
        <v>11</v>
      </c>
      <c r="Q35" s="2">
        <v>4</v>
      </c>
      <c r="R35" s="2">
        <f t="shared" si="5"/>
        <v>-12</v>
      </c>
      <c r="S35" s="22">
        <v>4</v>
      </c>
      <c r="T35" s="8">
        <f t="shared" si="3"/>
        <v>21</v>
      </c>
      <c r="U35" s="22">
        <v>11</v>
      </c>
      <c r="V35" s="28"/>
      <c r="W35" s="29"/>
    </row>
    <row r="36" spans="1:23" ht="12.75" customHeight="1">
      <c r="A36" s="2">
        <v>12</v>
      </c>
      <c r="B36" s="3" t="s">
        <v>55</v>
      </c>
      <c r="C36" s="32"/>
      <c r="D36" s="33"/>
      <c r="E36" s="2">
        <v>9</v>
      </c>
      <c r="F36" s="22">
        <v>8</v>
      </c>
      <c r="G36" s="2">
        <v>2</v>
      </c>
      <c r="H36" s="2">
        <v>4</v>
      </c>
      <c r="I36" s="2">
        <v>1</v>
      </c>
      <c r="J36" s="2">
        <v>0</v>
      </c>
      <c r="K36" s="2">
        <v>3</v>
      </c>
      <c r="L36" s="2">
        <v>8</v>
      </c>
      <c r="M36" s="2">
        <v>6</v>
      </c>
      <c r="N36" s="2">
        <v>6</v>
      </c>
      <c r="O36" s="2">
        <f t="shared" si="4"/>
        <v>-30</v>
      </c>
      <c r="P36" s="22">
        <v>10</v>
      </c>
      <c r="Q36" s="2">
        <v>3</v>
      </c>
      <c r="R36" s="2">
        <f t="shared" si="5"/>
        <v>-9</v>
      </c>
      <c r="S36" s="22">
        <v>3</v>
      </c>
      <c r="T36" s="8">
        <f t="shared" si="3"/>
        <v>21</v>
      </c>
      <c r="U36" s="22">
        <v>12</v>
      </c>
      <c r="V36" s="28"/>
      <c r="W36" s="29"/>
    </row>
  </sheetData>
  <sheetProtection/>
  <mergeCells count="54">
    <mergeCell ref="W22:W23"/>
    <mergeCell ref="D10:D12"/>
    <mergeCell ref="D13:D15"/>
    <mergeCell ref="Q23:R23"/>
    <mergeCell ref="W4:W5"/>
    <mergeCell ref="Q4:S4"/>
    <mergeCell ref="V16:V18"/>
    <mergeCell ref="T4:T5"/>
    <mergeCell ref="W7:W9"/>
    <mergeCell ref="W10:W12"/>
    <mergeCell ref="Q5:R5"/>
    <mergeCell ref="B4:B5"/>
    <mergeCell ref="D4:D5"/>
    <mergeCell ref="G4:P4"/>
    <mergeCell ref="D16:D18"/>
    <mergeCell ref="U4:U5"/>
    <mergeCell ref="C10:C12"/>
    <mergeCell ref="C13:C15"/>
    <mergeCell ref="D7:D9"/>
    <mergeCell ref="U22:U23"/>
    <mergeCell ref="V22:V23"/>
    <mergeCell ref="G22:P22"/>
    <mergeCell ref="T22:T23"/>
    <mergeCell ref="Q22:S22"/>
    <mergeCell ref="A4:A5"/>
    <mergeCell ref="E4:F4"/>
    <mergeCell ref="C16:C18"/>
    <mergeCell ref="C7:C9"/>
    <mergeCell ref="A22:A23"/>
    <mergeCell ref="W13:W15"/>
    <mergeCell ref="W16:W18"/>
    <mergeCell ref="V7:V9"/>
    <mergeCell ref="V10:V12"/>
    <mergeCell ref="V13:V15"/>
    <mergeCell ref="V4:V5"/>
    <mergeCell ref="C34:C36"/>
    <mergeCell ref="D34:D36"/>
    <mergeCell ref="V34:V36"/>
    <mergeCell ref="W34:W36"/>
    <mergeCell ref="C31:C33"/>
    <mergeCell ref="B22:B23"/>
    <mergeCell ref="D22:D23"/>
    <mergeCell ref="E22:F22"/>
    <mergeCell ref="C28:C30"/>
    <mergeCell ref="D28:D30"/>
    <mergeCell ref="D31:D33"/>
    <mergeCell ref="V31:V33"/>
    <mergeCell ref="W31:W33"/>
    <mergeCell ref="W28:W30"/>
    <mergeCell ref="C25:C27"/>
    <mergeCell ref="D25:D27"/>
    <mergeCell ref="V25:V27"/>
    <mergeCell ref="W25:W27"/>
    <mergeCell ref="V28:V30"/>
  </mergeCells>
  <printOptions/>
  <pageMargins left="0.7480314960629921" right="0.7480314960629921" top="0.31496062992125984" bottom="0.3149606299212598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Marcinek</dc:creator>
  <cp:keywords/>
  <dc:description/>
  <cp:lastModifiedBy>Leszek</cp:lastModifiedBy>
  <cp:lastPrinted>2012-03-28T09:50:01Z</cp:lastPrinted>
  <dcterms:created xsi:type="dcterms:W3CDTF">2008-04-26T18:29:54Z</dcterms:created>
  <dcterms:modified xsi:type="dcterms:W3CDTF">2012-04-01T12:00:18Z</dcterms:modified>
  <cp:category/>
  <cp:version/>
  <cp:contentType/>
  <cp:contentStatus/>
</cp:coreProperties>
</file>